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315" windowHeight="12330" activeTab="0"/>
  </bookViews>
  <sheets>
    <sheet name="1학기1학년 " sheetId="1" r:id="rId1"/>
  </sheets>
  <definedNames/>
  <calcPr calcId="145621"/>
</workbook>
</file>

<file path=xl/sharedStrings.xml><?xml version="1.0" encoding="utf-8"?>
<sst xmlns="http://schemas.openxmlformats.org/spreadsheetml/2006/main" count="31" uniqueCount="30">
  <si>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</si>
  <si>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</si>
  <si>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</si>
  <si>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</si>
  <si>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</si>
  <si>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</si>
  <si>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</si>
  <si>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</si>
  <si>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</si>
  <si>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입장료면제징수</t>
  </si>
  <si>
    <t>교사징수</t>
  </si>
  <si>
    <t>수입액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</si>
  <si>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</si>
  <si>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</si>
  <si>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</si>
  <si>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</si>
  <si>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</si>
  <si>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</si>
  <si>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</si>
  <si>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버스비(학생)</t>
  </si>
  <si>
    <t>지출내역</t>
  </si>
  <si>
    <t>버스비(교사)</t>
  </si>
  <si>
    <t>잔액없음</t>
  </si>
  <si>
    <t>2015학년도 1학기 1학년 부천까치울 현장학습 징수 및 집행내역</t>
  </si>
  <si>
    <t>2015.4.21,24</t>
  </si>
  <si>
    <t>버스비지급</t>
  </si>
  <si>
    <t>입장료(학생)</t>
  </si>
  <si>
    <t>-</t>
  </si>
  <si>
    <t>보험료:900원
버스비:10,800원
입장료:13,000원
예비비:500원</t>
  </si>
  <si>
    <t>보험료:1,200원
버스비:10,690원
교직원6명, 학부모5명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</si>
</sst>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1" fontId="2" fillId="3" borderId="1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 topLeftCell="A1">
      <selection activeCell="F20" sqref="F20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29" t="s">
        <v>23</v>
      </c>
      <c r="C2" s="29"/>
      <c r="D2" s="29"/>
      <c r="E2" s="29"/>
      <c r="F2" s="29"/>
      <c r="G2" s="29"/>
      <c r="H2" s="29"/>
    </row>
    <row r="3" spans="2:8" ht="39" customHeight="1">
      <c r="B3" s="2"/>
      <c r="C3" s="2"/>
      <c r="D3" s="2"/>
      <c r="E3" s="2"/>
      <c r="F3" s="2"/>
      <c r="G3" s="2"/>
      <c r="H3" s="2"/>
    </row>
    <row r="4" spans="5:8" ht="28.5" customHeight="1">
      <c r="E4" s="30" t="s">
        <v>24</v>
      </c>
      <c r="F4" s="30"/>
      <c r="G4" s="30"/>
      <c r="H4" s="30"/>
    </row>
    <row r="5" spans="6:8" ht="14.25" customHeight="1">
      <c r="F5" s="3"/>
      <c r="G5" s="3"/>
      <c r="H5" s="3"/>
    </row>
    <row r="6" spans="2:8" ht="39.9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2:8" ht="45" customHeight="1">
      <c r="B7" s="25" t="s">
        <v>7</v>
      </c>
      <c r="C7" s="4" t="s">
        <v>8</v>
      </c>
      <c r="D7" s="5">
        <v>128</v>
      </c>
      <c r="E7" s="5">
        <v>25200</v>
      </c>
      <c r="F7" s="5">
        <f>D7*E7</f>
        <v>3225600</v>
      </c>
      <c r="G7" s="31">
        <f>SUM(F7:F9)</f>
        <v>3356400</v>
      </c>
      <c r="H7" s="6" t="s">
        <v>28</v>
      </c>
    </row>
    <row r="8" spans="2:8" ht="45" customHeight="1">
      <c r="B8" s="25"/>
      <c r="C8" s="4" t="s">
        <v>9</v>
      </c>
      <c r="D8" s="5">
        <v>0</v>
      </c>
      <c r="E8" s="5">
        <v>0</v>
      </c>
      <c r="F8" s="5">
        <f>D8*E8</f>
        <v>0</v>
      </c>
      <c r="G8" s="31"/>
      <c r="H8" s="6"/>
    </row>
    <row r="9" spans="2:8" ht="45" customHeight="1">
      <c r="B9" s="25"/>
      <c r="C9" s="4" t="s">
        <v>10</v>
      </c>
      <c r="D9" s="5">
        <v>11</v>
      </c>
      <c r="E9" s="5">
        <v>11890</v>
      </c>
      <c r="F9" s="5">
        <f>130800</f>
        <v>130800</v>
      </c>
      <c r="G9" s="31"/>
      <c r="H9" s="6" t="s">
        <v>29</v>
      </c>
    </row>
    <row r="10" spans="2:8" ht="45" customHeight="1">
      <c r="B10" s="25"/>
      <c r="C10" s="32" t="s">
        <v>11</v>
      </c>
      <c r="D10" s="32"/>
      <c r="E10" s="32"/>
      <c r="F10" s="32"/>
      <c r="G10" s="7">
        <f>SUM(G7)</f>
        <v>3356400</v>
      </c>
      <c r="H10" s="8"/>
    </row>
    <row r="11" spans="2:8" ht="39.95" customHeight="1">
      <c r="B11" s="33" t="s">
        <v>20</v>
      </c>
      <c r="C11" s="18" t="s">
        <v>16</v>
      </c>
      <c r="D11" s="9">
        <v>128</v>
      </c>
      <c r="E11" s="9">
        <v>900</v>
      </c>
      <c r="F11" s="5">
        <f>D11*E11</f>
        <v>115200</v>
      </c>
      <c r="G11" s="5">
        <f>F11</f>
        <v>115200</v>
      </c>
      <c r="H11" s="25"/>
    </row>
    <row r="12" spans="2:8" ht="39.95" customHeight="1">
      <c r="B12" s="33"/>
      <c r="C12" s="18" t="s">
        <v>17</v>
      </c>
      <c r="D12" s="9">
        <v>11</v>
      </c>
      <c r="E12" s="9">
        <v>1200</v>
      </c>
      <c r="F12" s="5">
        <f>D12*E12</f>
        <v>13200</v>
      </c>
      <c r="G12" s="5">
        <f>F12</f>
        <v>13200</v>
      </c>
      <c r="H12" s="25"/>
    </row>
    <row r="13" spans="2:8" ht="39.95" customHeight="1">
      <c r="B13" s="33"/>
      <c r="C13" s="35" t="s">
        <v>18</v>
      </c>
      <c r="D13" s="35"/>
      <c r="E13" s="35"/>
      <c r="F13" s="35"/>
      <c r="G13" s="19">
        <f>SUM(G11:G12)</f>
        <v>128400</v>
      </c>
      <c r="H13" s="25"/>
    </row>
    <row r="14" spans="2:8" ht="39.95" customHeight="1">
      <c r="B14" s="33"/>
      <c r="C14" s="18" t="s">
        <v>19</v>
      </c>
      <c r="D14" s="5">
        <v>128</v>
      </c>
      <c r="E14" s="5">
        <v>10800</v>
      </c>
      <c r="F14" s="5">
        <f>D14*E14</f>
        <v>1382400</v>
      </c>
      <c r="G14" s="5">
        <f>F14</f>
        <v>1382400</v>
      </c>
      <c r="H14" s="21"/>
    </row>
    <row r="15" spans="2:8" ht="39.95" customHeight="1">
      <c r="B15" s="33"/>
      <c r="C15" s="39" t="s">
        <v>21</v>
      </c>
      <c r="D15" s="40">
        <v>11</v>
      </c>
      <c r="E15" s="40">
        <v>10690</v>
      </c>
      <c r="F15" s="40">
        <f>D15*E15</f>
        <v>117590</v>
      </c>
      <c r="G15" s="40">
        <v>117600</v>
      </c>
      <c r="H15" s="20"/>
    </row>
    <row r="16" spans="2:8" ht="39.95" customHeight="1">
      <c r="B16" s="33"/>
      <c r="C16" s="36" t="s">
        <v>25</v>
      </c>
      <c r="D16" s="37"/>
      <c r="E16" s="37"/>
      <c r="F16" s="38"/>
      <c r="G16" s="19">
        <f>SUM(G14:G15)</f>
        <v>1500000</v>
      </c>
      <c r="H16" s="24"/>
    </row>
    <row r="17" spans="2:8" ht="39.95" customHeight="1">
      <c r="B17" s="33"/>
      <c r="C17" s="10" t="s">
        <v>26</v>
      </c>
      <c r="D17" s="5">
        <v>128</v>
      </c>
      <c r="E17" s="5">
        <v>13000</v>
      </c>
      <c r="F17" s="5">
        <f>D17*E17</f>
        <v>1664000</v>
      </c>
      <c r="G17" s="5">
        <f>F17</f>
        <v>1664000</v>
      </c>
      <c r="H17" s="11"/>
    </row>
    <row r="18" spans="2:8" ht="39.95" customHeight="1">
      <c r="B18" s="34"/>
      <c r="C18" s="32" t="s">
        <v>12</v>
      </c>
      <c r="D18" s="32"/>
      <c r="E18" s="32"/>
      <c r="F18" s="32"/>
      <c r="G18" s="7">
        <f>G13+G16+G17</f>
        <v>3292400</v>
      </c>
      <c r="H18" s="12"/>
    </row>
    <row r="19" spans="2:8" ht="39.95" customHeight="1">
      <c r="B19" s="25" t="s">
        <v>13</v>
      </c>
      <c r="C19" s="13" t="s">
        <v>14</v>
      </c>
      <c r="D19" s="5">
        <v>128</v>
      </c>
      <c r="E19" s="5">
        <v>500</v>
      </c>
      <c r="F19" s="5">
        <f>D19*E19</f>
        <v>64000</v>
      </c>
      <c r="G19" s="5">
        <f>F19</f>
        <v>64000</v>
      </c>
      <c r="H19" s="11"/>
    </row>
    <row r="20" spans="2:8" ht="39.95" customHeight="1">
      <c r="B20" s="25"/>
      <c r="C20" s="14" t="s">
        <v>13</v>
      </c>
      <c r="D20" s="18"/>
      <c r="E20" s="18"/>
      <c r="F20" s="18"/>
      <c r="G20" s="23" t="s">
        <v>27</v>
      </c>
      <c r="H20" s="22" t="s">
        <v>22</v>
      </c>
    </row>
    <row r="21" spans="2:8" ht="39.95" customHeight="1">
      <c r="B21" s="25"/>
      <c r="C21" s="26" t="s">
        <v>15</v>
      </c>
      <c r="D21" s="27"/>
      <c r="E21" s="27"/>
      <c r="F21" s="28"/>
      <c r="G21" s="15">
        <f>SUM(G18+G19)</f>
        <v>3356400</v>
      </c>
      <c r="H21" s="16"/>
    </row>
    <row r="22" ht="13.5">
      <c r="G22" s="17"/>
    </row>
  </sheetData>
  <mergeCells count="12">
    <mergeCell ref="B19:B21"/>
    <mergeCell ref="C21:F21"/>
    <mergeCell ref="B2:H2"/>
    <mergeCell ref="E4:H4"/>
    <mergeCell ref="B7:B10"/>
    <mergeCell ref="G7:G9"/>
    <mergeCell ref="C10:F10"/>
    <mergeCell ref="B11:B18"/>
    <mergeCell ref="C18:F18"/>
    <mergeCell ref="H11:H13"/>
    <mergeCell ref="C13:F13"/>
    <mergeCell ref="C16:F16"/>
  </mergeCells>
  <printOptions/>
  <pageMargins left="0.15748031496062992" right="0.1968503937007874" top="0.7874015748031497" bottom="0.5905511811023623" header="0.4330708661417323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2015-04-28T05:40:50Z</cp:lastPrinted>
  <dcterms:created xsi:type="dcterms:W3CDTF">2013-12-20T05:03:38Z</dcterms:created>
  <dcterms:modified xsi:type="dcterms:W3CDTF">2015-04-28T06:40:33Z</dcterms:modified>
  <cp:category/>
  <cp:version/>
  <cp:contentType/>
  <cp:contentStatus/>
</cp:coreProperties>
</file>